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Dokumenty\0. G + P\G+P 2026\21) RM+ZM\ZM 11.12. - činnost + město nad 250.000 Kč\Sociálně-zdravotní\"/>
    </mc:Choice>
  </mc:AlternateContent>
  <xr:revisionPtr revIDLastSave="0" documentId="8_{B20F5C9E-435D-4C16-822D-43BD881FC83F}" xr6:coauthVersionLast="36" xr6:coauthVersionMax="36" xr10:uidLastSave="{00000000-0000-0000-0000-000000000000}"/>
  <bookViews>
    <workbookView xWindow="0" yWindow="0" windowWidth="28800" windowHeight="11625" tabRatio="500" xr2:uid="{00000000-000D-0000-FFFF-FFFF00000000}"/>
  </bookViews>
  <sheets>
    <sheet name="OSV příspěvky 2026" sheetId="2" r:id="rId1"/>
  </sheets>
  <definedNames>
    <definedName name="_xlnm._FilterDatabase" localSheetId="0" hidden="1">'OSV příspěvky 2026'!$B$6:$K$19</definedName>
    <definedName name="_xlnm.Print_Area" localSheetId="0">'OSV příspěvky 2026'!$A$1:$K$21</definedName>
  </definedNames>
  <calcPr calcId="191029"/>
</workbook>
</file>

<file path=xl/calcChain.xml><?xml version="1.0" encoding="utf-8"?>
<calcChain xmlns="http://schemas.openxmlformats.org/spreadsheetml/2006/main">
  <c r="J21" i="2" l="1"/>
  <c r="H21" i="2" l="1"/>
  <c r="I21" i="2" l="1"/>
  <c r="F21" i="2"/>
  <c r="E21" i="2"/>
  <c r="G20" i="2" l="1"/>
  <c r="G16" i="2" l="1"/>
  <c r="G11" i="2" l="1"/>
  <c r="G18" i="2" l="1"/>
  <c r="G7" i="2" l="1"/>
  <c r="G8" i="2"/>
  <c r="G9" i="2"/>
  <c r="G10" i="2"/>
  <c r="G12" i="2"/>
  <c r="G13" i="2"/>
  <c r="G14" i="2"/>
  <c r="G15" i="2"/>
  <c r="G17" i="2"/>
  <c r="G19" i="2"/>
  <c r="G6" i="2"/>
  <c r="G21" i="2" l="1"/>
  <c r="K21" i="2" l="1"/>
</calcChain>
</file>

<file path=xl/sharedStrings.xml><?xml version="1.0" encoding="utf-8"?>
<sst xmlns="http://schemas.openxmlformats.org/spreadsheetml/2006/main" count="86" uniqueCount="68">
  <si>
    <t xml:space="preserve">Předp. výdaje </t>
  </si>
  <si>
    <t>Předp. příjmy</t>
  </si>
  <si>
    <t xml:space="preserve">Návrh komise </t>
  </si>
  <si>
    <t xml:space="preserve">Žádost </t>
  </si>
  <si>
    <t xml:space="preserve">RM </t>
  </si>
  <si>
    <t xml:space="preserve">ZM </t>
  </si>
  <si>
    <t>Př.č.</t>
  </si>
  <si>
    <t>x</t>
  </si>
  <si>
    <r>
      <t>Poskytování sociálních služeb, volnočasových aktivit a doplňkových aktivit ve prospěch klientů s poruchou autistického spektra a jejich rodin</t>
    </r>
    <r>
      <rPr>
        <sz val="12"/>
        <color rgb="FFFF0000"/>
        <rFont val="Calibri"/>
        <family val="2"/>
        <charset val="238"/>
        <scheme val="minor"/>
      </rPr>
      <t>.</t>
    </r>
  </si>
  <si>
    <t>Žadatel</t>
  </si>
  <si>
    <t>Jdeme Autistům naproti, z.s. 
IČO 270 41 972</t>
  </si>
  <si>
    <t>Centrum pro rodinu Jitřenka, z.s.
IČO: 227 33 787</t>
  </si>
  <si>
    <t>Linka bezpečí z.s.
IČO: 613 83 198</t>
  </si>
  <si>
    <t>Linka bezpečí - pomoc dětem a mladým lidem při řešení náročních životních situací a každodeních starostí
Rodičovská linka - krizová intervence a základní poradentství rodičům, prarodičům a ostatním dospělým, jež jednají v zájmu dětí</t>
  </si>
  <si>
    <t>vedení účetnictví, zpracování a vedení mezd, ekonomické služby</t>
  </si>
  <si>
    <t xml:space="preserve">Podpora rodiny a podpora vývoje dítěte s ohledem na jeho specifické potřeby. </t>
  </si>
  <si>
    <t>ELIM Hranice
IČO: 021 59 554</t>
  </si>
  <si>
    <t>Provozování Sociální rehabilitace – ELIM Hranice</t>
  </si>
  <si>
    <t>zdravotnický materiál, léky, opravy přístrojů a revize</t>
  </si>
  <si>
    <t>Charita Valašské Meziříčí
IČO: 479 97 885</t>
  </si>
  <si>
    <t>PHM, energie, cestovné, materiál (kancelářské potřeby, hygienické potřeby, socializace klientů, ostatní materiál), služby (poplatky, internet, vzdělávání, odpady, jiné), opravy, udržování majetku</t>
  </si>
  <si>
    <t>Hospic na Svatém Kopečku
IČO: 736 34 671</t>
  </si>
  <si>
    <t>KAPPA - HELP
IČO: 667 43 192</t>
  </si>
  <si>
    <t>Člověk v tísni
IČO: 257 55 277</t>
  </si>
  <si>
    <t>nájem, energie, kancelářské potřeby</t>
  </si>
  <si>
    <t>Potravinová banka 
IČO: 044 635 28</t>
  </si>
  <si>
    <t>Shromažďování potravin a materiální pomoci a následná distribuce dobročinným organizacím</t>
  </si>
  <si>
    <t xml:space="preserve">Zvyšování manželských a rodičovských kompetencí, podpora stability rodiny a upevňování vztahů v rodinách. </t>
  </si>
  <si>
    <t>Dotace 2025</t>
  </si>
  <si>
    <t>Využití dotace</t>
  </si>
  <si>
    <t>Popis projektu</t>
  </si>
  <si>
    <t>Příspěvky v sociálně-zdravotní oblasti pro rok 2026</t>
  </si>
  <si>
    <r>
      <t>Rozpočet 2026</t>
    </r>
    <r>
      <rPr>
        <b/>
        <sz val="11"/>
        <color rgb="FFFF0000"/>
        <rFont val="Calibri"/>
        <family val="2"/>
        <charset val="238"/>
        <scheme val="minor"/>
      </rPr>
      <t xml:space="preserve"> 350 tis</t>
    </r>
    <r>
      <rPr>
        <b/>
        <sz val="11"/>
        <color rgb="FF000000"/>
        <rFont val="Calibri"/>
        <family val="2"/>
        <charset val="238"/>
        <scheme val="minor"/>
      </rPr>
      <t xml:space="preserve">. Kč, celková částka k rozdělení </t>
    </r>
    <r>
      <rPr>
        <b/>
        <sz val="11"/>
        <color rgb="FFFF0000"/>
        <rFont val="Calibri"/>
        <family val="2"/>
        <charset val="238"/>
        <scheme val="minor"/>
      </rPr>
      <t>350 tis</t>
    </r>
    <r>
      <rPr>
        <b/>
        <sz val="11"/>
        <color rgb="FF000000"/>
        <rFont val="Calibri"/>
        <family val="2"/>
        <charset val="238"/>
        <scheme val="minor"/>
      </rPr>
      <t>. Kč ORJ 06, ORG: 20 00000 00 3202</t>
    </r>
  </si>
  <si>
    <t>SOS dětské vesničky
IČO: 004 07 933</t>
  </si>
  <si>
    <t>Aktivizační služby pro rodiny s dětmi, které jsou v nepříznivé sociální situaci.</t>
  </si>
  <si>
    <t>X</t>
  </si>
  <si>
    <t>Andělé Stromu života
IČO:036 32 661</t>
  </si>
  <si>
    <t>Dostupnost a udržitelnost komplexu služeb (zdravotní služby hospicové péče, sociální služby - odlehčovací služba a odborné sociální poradenství)</t>
  </si>
  <si>
    <t>Poskytování přechodné doby podpory a pomoc osobám v nepříznivé sociální situaci</t>
  </si>
  <si>
    <t>revize technických zařízení - konkrétně výtahu</t>
  </si>
  <si>
    <t>nájem, energie, materiál (drobný majetek, PHM, spotřební materiál)</t>
  </si>
  <si>
    <t>potraviny, pohonné hmoty, drobný materiál, energie, opravy a udržování auta a objektu, náklady spojené s chovem domácích zvířat, právní a ekonomické služby, software, revize, pojištění, telefony a další provozní náklady</t>
  </si>
  <si>
    <t>materiálové náklady (pomůcky, PHM, kancelářské potřeby, DDHM), služby (nájem, energie, metodické služby, služby IT, telekomunikační služby, internet, vzdělávání), servis, opravy a pojištění vozidel</t>
  </si>
  <si>
    <t>materiál, kancelářské potřeby a úklidové prostředky, telefon, poštovné, pronájem prostor</t>
  </si>
  <si>
    <t>Terénní programy, sociálně aktivizační služby pro rodiny s dětmi, dluhové poradenství, vzdělávání - doučování dětí</t>
  </si>
  <si>
    <t xml:space="preserve">Prevence sociálního vyloučení, posílení rodičovských a sociálních kompetencí, podpora informovanosti a orientace ve zdrojích pomoci </t>
  </si>
  <si>
    <t>nájem, provozní náklady</t>
  </si>
  <si>
    <t>energie, opravy, služby, revize a nákup materiálu</t>
  </si>
  <si>
    <t>Společnost pro ranou péči (pobočka pro rodinu)
IČO: 082 43 867</t>
  </si>
  <si>
    <t>Společnost pro ranou péči (pobočka pro zrak)
ICO: 750 95 009</t>
  </si>
  <si>
    <t>Podpora a pomoc rodinám dětí s ohroženým vývojem nebo s postižením</t>
  </si>
  <si>
    <t>Centrum pomoci pro rodiny 
Terénní programy prevence kriminality</t>
  </si>
  <si>
    <t>cestovné, doprava, kancelářské potřeby, vzdělávání, materiálové náklady - drobné dovybavení pobočky v Hranicích</t>
  </si>
  <si>
    <t>Sociální služby jako Azylový dům pro matky s dětmi a sociální rehabilitace Amika</t>
  </si>
  <si>
    <t>Odlehčovací služba a paliativní péče chronicky nemocným osobám</t>
  </si>
  <si>
    <t>spotřební materiál - kancelářský, didaktické pomůcky, hračky, litetatura, cestovné, nájem, vzdělávání pracovníků</t>
  </si>
  <si>
    <t>materiál, čistíci prostředky, drogerie, spotřební materiál, materiál pro děti-dílny, služby (mobilní telefony, internet, IT služby), supervize, školení, IT materiál, IT služby, kancelářské potřeby, drobné opravy a udržování budov a aut</t>
  </si>
  <si>
    <t>materiálové zabezpečení (PHM, speciální pomůcky, materiál na výrobu pomůcek), energie, opravy aut, cestovné, nájemné, služby, pojištění aut</t>
  </si>
  <si>
    <t>*Charita Bohumín
IČO: 661 82 565</t>
  </si>
  <si>
    <r>
      <rPr>
        <b/>
        <u/>
        <sz val="12"/>
        <color rgb="FF000000"/>
        <rFont val="Calibri"/>
        <family val="2"/>
        <charset val="238"/>
        <scheme val="minor"/>
      </rPr>
      <t>Návrh komise:</t>
    </r>
    <r>
      <rPr>
        <sz val="12"/>
        <color rgb="FF000000"/>
        <rFont val="Calibri"/>
        <family val="2"/>
        <charset val="238"/>
        <scheme val="minor"/>
      </rPr>
      <t xml:space="preserve"> 0,-Kč</t>
    </r>
  </si>
  <si>
    <r>
      <rPr>
        <b/>
        <u/>
        <sz val="12"/>
        <color rgb="FF000000"/>
        <rFont val="Calibri"/>
        <family val="2"/>
        <charset val="238"/>
        <scheme val="minor"/>
      </rPr>
      <t>Návrh komise</t>
    </r>
    <r>
      <rPr>
        <sz val="12"/>
        <color rgb="FF000000"/>
        <rFont val="Calibri"/>
        <family val="2"/>
        <charset val="238"/>
        <scheme val="minor"/>
      </rPr>
      <t>: 0,-Kč</t>
    </r>
  </si>
  <si>
    <t>**MAS Hranicko 
IČO: 270 17 915</t>
  </si>
  <si>
    <t>0*</t>
  </si>
  <si>
    <t>0**</t>
  </si>
  <si>
    <r>
      <rPr>
        <b/>
        <u/>
        <sz val="12"/>
        <color rgb="FF000000"/>
        <rFont val="Calibri"/>
        <family val="2"/>
        <charset val="238"/>
        <scheme val="minor"/>
      </rPr>
      <t>Odůvodnění:</t>
    </r>
    <r>
      <rPr>
        <sz val="12"/>
        <color rgb="FF000000"/>
        <rFont val="Calibri"/>
        <family val="2"/>
        <charset val="238"/>
        <scheme val="minor"/>
      </rPr>
      <t xml:space="preserve"> Komise se shodla, že jde o mimospádovou organizaci. Vzhledem k nepoměru mezi rozsahem poskytované péče o jednoho klienta a výší finančního příspěvku se komise    rozhodla žádosti nevyhovět.</t>
    </r>
  </si>
  <si>
    <r>
      <rPr>
        <b/>
        <u/>
        <sz val="12"/>
        <color rgb="FF000000"/>
        <rFont val="Calibri"/>
        <family val="2"/>
        <charset val="238"/>
        <scheme val="minor"/>
      </rPr>
      <t>Odůvodnění:</t>
    </r>
    <r>
      <rPr>
        <sz val="12"/>
        <color rgb="FF000000"/>
        <rFont val="Calibri"/>
        <family val="2"/>
        <charset val="238"/>
        <scheme val="minor"/>
      </rPr>
      <t xml:space="preserve"> Komise nedoporučuje schválení z důvodu omezených finančních prostředků. Doporučuje však Radě města Hranic zařadit žádost do rozpočtového financování nebo zvážit trvalé navýšení příspěvku v sociálně-zdravotní oblasti.</t>
    </r>
  </si>
  <si>
    <t>MAS Hranicko z.s.
IČO: 270 17 915</t>
  </si>
  <si>
    <t>Charita Bohumín
IČO: 661 82 565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</si>
</sst>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sz val="12"/>
      <color rgb="FF000000"/>
      <name val="Arial"/>
      <family val="2"/>
      <charset val="238"/>
    </font>
    <font>
      <b/>
      <sz val="16"/>
      <color rgb="FFFF0000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b/>
      <u/>
      <sz val="12"/>
      <color rgb="FF000000"/>
      <name val="Calibri"/>
      <family val="2"/>
      <charset val="238"/>
      <scheme val="minor"/>
    </font>
    <font>
      <b/>
      <sz val="24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/>
    <xf numFmtId="0" fontId="3" fillId="0" borderId="0" xfId="0" applyFont="1" applyBorder="1"/>
    <xf numFmtId="0" fontId="4" fillId="0" borderId="1" xfId="0" applyFont="1" applyBorder="1" applyAlignment="1">
      <alignment horizontal="center" vertical="center" wrapText="1"/>
    </xf>
    <xf numFmtId="0" fontId="7" fillId="0" borderId="0" xfId="0" applyFont="1"/>
    <xf numFmtId="0" fontId="1" fillId="0" borderId="0" xfId="0" applyFont="1" applyAlignment="1">
      <alignment horizontal="center" vertical="center"/>
    </xf>
    <xf numFmtId="0" fontId="5" fillId="0" borderId="0" xfId="0" applyFont="1" applyBorder="1"/>
    <xf numFmtId="0" fontId="4" fillId="0" borderId="0" xfId="0" applyFont="1" applyBorder="1"/>
    <xf numFmtId="0" fontId="6" fillId="0" borderId="0" xfId="0" applyFont="1" applyBorder="1"/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3" fillId="0" borderId="2" xfId="0" applyFont="1" applyBorder="1"/>
    <xf numFmtId="0" fontId="13" fillId="0" borderId="2" xfId="0" applyFont="1" applyBorder="1" applyAlignment="1">
      <alignment horizontal="center" vertical="center" wrapText="1"/>
    </xf>
    <xf numFmtId="0" fontId="15" fillId="0" borderId="2" xfId="0" applyFont="1" applyBorder="1"/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11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center" vertical="center" wrapText="1"/>
    </xf>
    <xf numFmtId="3" fontId="13" fillId="0" borderId="1" xfId="0" applyNumberFormat="1" applyFont="1" applyBorder="1" applyAlignment="1">
      <alignment horizontal="center" vertical="center" wrapText="1"/>
    </xf>
    <xf numFmtId="3" fontId="14" fillId="2" borderId="1" xfId="0" applyNumberFormat="1" applyFont="1" applyFill="1" applyBorder="1" applyAlignment="1">
      <alignment horizontal="center" vertical="center" wrapText="1"/>
    </xf>
    <xf numFmtId="3" fontId="16" fillId="0" borderId="1" xfId="0" applyNumberFormat="1" applyFont="1" applyBorder="1" applyAlignment="1">
      <alignment horizontal="center" vertical="center" wrapText="1"/>
    </xf>
    <xf numFmtId="3" fontId="13" fillId="0" borderId="3" xfId="0" applyNumberFormat="1" applyFont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3" fontId="13" fillId="0" borderId="2" xfId="0" applyNumberFormat="1" applyFont="1" applyBorder="1" applyAlignment="1">
      <alignment horizontal="center" vertical="center" wrapText="1"/>
    </xf>
    <xf numFmtId="3" fontId="13" fillId="0" borderId="3" xfId="0" applyNumberFormat="1" applyFont="1" applyBorder="1" applyAlignment="1">
      <alignment horizontal="center" vertical="center" wrapText="1"/>
    </xf>
    <xf numFmtId="3" fontId="13" fillId="0" borderId="2" xfId="0" applyNumberFormat="1" applyFont="1" applyBorder="1" applyAlignment="1">
      <alignment horizontal="center"/>
    </xf>
    <xf numFmtId="3" fontId="14" fillId="0" borderId="2" xfId="0" applyNumberFormat="1" applyFont="1" applyBorder="1" applyAlignment="1">
      <alignment horizontal="center"/>
    </xf>
    <xf numFmtId="3" fontId="17" fillId="0" borderId="1" xfId="0" applyNumberFormat="1" applyFont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/>
    </xf>
    <xf numFmtId="0" fontId="0" fillId="0" borderId="0" xfId="0" applyAlignment="1">
      <alignment vertical="top" wrapText="1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3" fillId="0" borderId="5" xfId="0" applyFont="1" applyBorder="1"/>
    <xf numFmtId="0" fontId="13" fillId="0" borderId="6" xfId="0" applyFont="1" applyBorder="1" applyAlignment="1">
      <alignment horizontal="center" vertical="center" wrapText="1"/>
    </xf>
    <xf numFmtId="3" fontId="13" fillId="0" borderId="0" xfId="0" applyNumberFormat="1" applyFont="1" applyBorder="1" applyAlignment="1">
      <alignment horizontal="center"/>
    </xf>
    <xf numFmtId="3" fontId="14" fillId="0" borderId="0" xfId="0" applyNumberFormat="1" applyFont="1" applyBorder="1" applyAlignment="1">
      <alignment horizontal="center"/>
    </xf>
    <xf numFmtId="3" fontId="16" fillId="0" borderId="0" xfId="0" applyNumberFormat="1" applyFont="1" applyBorder="1" applyAlignment="1">
      <alignment horizontal="center" vertical="center" wrapText="1"/>
    </xf>
    <xf numFmtId="3" fontId="13" fillId="0" borderId="0" xfId="0" applyNumberFormat="1" applyFont="1" applyBorder="1" applyAlignment="1">
      <alignment horizontal="center" vertical="center"/>
    </xf>
    <xf numFmtId="0" fontId="13" fillId="0" borderId="0" xfId="0" applyFont="1" applyBorder="1"/>
    <xf numFmtId="0" fontId="15" fillId="0" borderId="0" xfId="0" applyFont="1" applyBorder="1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3" fontId="16" fillId="0" borderId="2" xfId="0" applyNumberFormat="1" applyFont="1" applyBorder="1"/>
    <xf numFmtId="0" fontId="19" fillId="0" borderId="1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D06B3-A99C-4E6E-A5B9-1836E9D51D03}">
  <sheetPr>
    <pageSetUpPr fitToPage="1"/>
  </sheetPr>
  <dimension ref="A1:P24"/>
  <sheetViews>
    <sheetView tabSelected="1" zoomScale="80" zoomScaleNormal="80" workbookViewId="0">
      <pane xSplit="1" ySplit="5" topLeftCell="B15" activePane="bottomRight" state="frozen"/>
      <selection pane="topRight" activeCell="B1" sqref="B1"/>
      <selection pane="bottomLeft" activeCell="A5" sqref="A5"/>
      <selection pane="bottomRight" activeCell="O18" sqref="O18"/>
    </sheetView>
  </sheetViews>
  <sheetFormatPr defaultColWidth="8.7109375" defaultRowHeight="15" x14ac:dyDescent="0.25"/>
  <cols>
    <col min="2" max="2" width="18.85546875" style="5" customWidth="1"/>
    <col min="3" max="3" width="37.85546875" customWidth="1"/>
    <col min="4" max="4" width="25" customWidth="1"/>
    <col min="5" max="5" width="13.42578125" customWidth="1"/>
    <col min="6" max="6" width="16.7109375" bestFit="1" customWidth="1"/>
    <col min="7" max="7" width="14" style="1" customWidth="1"/>
    <col min="8" max="8" width="14.5703125" style="4" customWidth="1"/>
    <col min="9" max="9" width="14.5703125" customWidth="1"/>
    <col min="10" max="10" width="12" bestFit="1" customWidth="1"/>
    <col min="11" max="11" width="12.42578125" customWidth="1"/>
    <col min="12" max="12" width="26.28515625" customWidth="1"/>
  </cols>
  <sheetData>
    <row r="1" spans="1:12" x14ac:dyDescent="0.25">
      <c r="A1" s="48" t="s">
        <v>31</v>
      </c>
      <c r="B1" s="48"/>
      <c r="C1" s="48"/>
      <c r="D1" s="7"/>
      <c r="E1" s="7"/>
      <c r="F1" s="7"/>
      <c r="G1" s="6"/>
      <c r="H1" s="8"/>
      <c r="I1" s="7"/>
      <c r="J1" s="7"/>
      <c r="K1" s="2"/>
    </row>
    <row r="2" spans="1:12" x14ac:dyDescent="0.25">
      <c r="A2" s="48" t="s">
        <v>32</v>
      </c>
      <c r="B2" s="48"/>
      <c r="C2" s="48"/>
      <c r="D2" s="48"/>
      <c r="E2" s="7"/>
      <c r="F2" s="7"/>
      <c r="G2" s="6"/>
      <c r="H2" s="8"/>
      <c r="I2" s="7"/>
      <c r="J2" s="7"/>
      <c r="K2" s="2"/>
    </row>
    <row r="3" spans="1:12" x14ac:dyDescent="0.25">
      <c r="A3" s="17"/>
      <c r="B3" s="17"/>
      <c r="C3" s="17"/>
      <c r="D3" s="7"/>
      <c r="E3" s="7"/>
      <c r="F3" s="7"/>
      <c r="G3" s="6"/>
      <c r="H3" s="8"/>
      <c r="I3" s="7"/>
      <c r="J3" s="7"/>
      <c r="K3" s="2"/>
    </row>
    <row r="4" spans="1:12" s="1" customFormat="1" x14ac:dyDescent="0.25">
      <c r="A4" s="49" t="s">
        <v>6</v>
      </c>
      <c r="B4" s="49" t="s">
        <v>9</v>
      </c>
      <c r="C4" s="49" t="s">
        <v>30</v>
      </c>
      <c r="D4" s="49" t="s">
        <v>29</v>
      </c>
      <c r="E4" s="49" t="s">
        <v>0</v>
      </c>
      <c r="F4" s="49" t="s">
        <v>1</v>
      </c>
      <c r="G4" s="49" t="s">
        <v>3</v>
      </c>
      <c r="H4" s="51" t="s">
        <v>2</v>
      </c>
      <c r="I4" s="49" t="s">
        <v>28</v>
      </c>
      <c r="J4" s="49" t="s">
        <v>4</v>
      </c>
      <c r="K4" s="53" t="s">
        <v>5</v>
      </c>
    </row>
    <row r="5" spans="1:12" s="1" customFormat="1" x14ac:dyDescent="0.25">
      <c r="A5" s="50"/>
      <c r="B5" s="50"/>
      <c r="C5" s="50"/>
      <c r="D5" s="50"/>
      <c r="E5" s="50"/>
      <c r="F5" s="50"/>
      <c r="G5" s="50"/>
      <c r="H5" s="52"/>
      <c r="I5" s="50"/>
      <c r="J5" s="50"/>
      <c r="K5" s="54"/>
    </row>
    <row r="6" spans="1:12" ht="137.25" customHeight="1" x14ac:dyDescent="0.25">
      <c r="A6" s="32">
        <v>1</v>
      </c>
      <c r="B6" s="18" t="s">
        <v>36</v>
      </c>
      <c r="C6" s="16" t="s">
        <v>37</v>
      </c>
      <c r="D6" s="9" t="s">
        <v>18</v>
      </c>
      <c r="E6" s="21">
        <v>7466000</v>
      </c>
      <c r="F6" s="21">
        <v>7401000</v>
      </c>
      <c r="G6" s="23">
        <f t="shared" ref="G6:G11" si="0">E6-F6</f>
        <v>65000</v>
      </c>
      <c r="H6" s="24">
        <v>30000</v>
      </c>
      <c r="I6" s="21">
        <v>30000</v>
      </c>
      <c r="J6" s="24">
        <v>30000</v>
      </c>
      <c r="K6" s="56" t="s">
        <v>7</v>
      </c>
    </row>
    <row r="7" spans="1:12" ht="137.25" customHeight="1" x14ac:dyDescent="0.25">
      <c r="A7" s="32">
        <v>2</v>
      </c>
      <c r="B7" s="18" t="s">
        <v>11</v>
      </c>
      <c r="C7" s="15" t="s">
        <v>27</v>
      </c>
      <c r="D7" s="15" t="s">
        <v>43</v>
      </c>
      <c r="E7" s="21">
        <v>285000</v>
      </c>
      <c r="F7" s="21">
        <v>270000</v>
      </c>
      <c r="G7" s="23">
        <f t="shared" si="0"/>
        <v>15000</v>
      </c>
      <c r="H7" s="24">
        <v>10000</v>
      </c>
      <c r="I7" s="21">
        <v>10000</v>
      </c>
      <c r="J7" s="24">
        <v>10000</v>
      </c>
      <c r="K7" s="56" t="s">
        <v>7</v>
      </c>
    </row>
    <row r="8" spans="1:12" ht="137.25" customHeight="1" x14ac:dyDescent="0.25">
      <c r="A8" s="32">
        <v>3</v>
      </c>
      <c r="B8" s="18" t="s">
        <v>23</v>
      </c>
      <c r="C8" s="16" t="s">
        <v>44</v>
      </c>
      <c r="D8" s="9" t="s">
        <v>24</v>
      </c>
      <c r="E8" s="21">
        <v>3720672</v>
      </c>
      <c r="F8" s="21">
        <v>3647672</v>
      </c>
      <c r="G8" s="23">
        <f t="shared" si="0"/>
        <v>73000</v>
      </c>
      <c r="H8" s="24">
        <v>5000</v>
      </c>
      <c r="I8" s="21">
        <v>5000</v>
      </c>
      <c r="J8" s="24">
        <v>5000</v>
      </c>
      <c r="K8" s="56" t="s">
        <v>7</v>
      </c>
    </row>
    <row r="9" spans="1:12" ht="186.75" customHeight="1" x14ac:dyDescent="0.25">
      <c r="A9" s="32">
        <v>4</v>
      </c>
      <c r="B9" s="18" t="s">
        <v>16</v>
      </c>
      <c r="C9" s="16" t="s">
        <v>17</v>
      </c>
      <c r="D9" s="16" t="s">
        <v>41</v>
      </c>
      <c r="E9" s="21">
        <v>2238337</v>
      </c>
      <c r="F9" s="21">
        <v>2018337</v>
      </c>
      <c r="G9" s="23">
        <f t="shared" si="0"/>
        <v>220000</v>
      </c>
      <c r="H9" s="24">
        <v>180000</v>
      </c>
      <c r="I9" s="21">
        <v>180000</v>
      </c>
      <c r="J9" s="24">
        <v>180000</v>
      </c>
      <c r="K9" s="56" t="s">
        <v>7</v>
      </c>
    </row>
    <row r="10" spans="1:12" ht="137.25" customHeight="1" x14ac:dyDescent="0.25">
      <c r="A10" s="32">
        <v>5</v>
      </c>
      <c r="B10" s="18" t="s">
        <v>21</v>
      </c>
      <c r="C10" s="16" t="s">
        <v>54</v>
      </c>
      <c r="D10" s="9" t="s">
        <v>47</v>
      </c>
      <c r="E10" s="21">
        <v>43200000</v>
      </c>
      <c r="F10" s="21">
        <v>43155000</v>
      </c>
      <c r="G10" s="23">
        <f t="shared" si="0"/>
        <v>45000</v>
      </c>
      <c r="H10" s="24">
        <v>15000</v>
      </c>
      <c r="I10" s="21">
        <v>15000</v>
      </c>
      <c r="J10" s="24">
        <v>15000</v>
      </c>
      <c r="K10" s="56" t="s">
        <v>7</v>
      </c>
    </row>
    <row r="11" spans="1:12" ht="160.5" customHeight="1" x14ac:dyDescent="0.25">
      <c r="A11" s="32">
        <v>6</v>
      </c>
      <c r="B11" s="18" t="s">
        <v>67</v>
      </c>
      <c r="C11" s="16" t="s">
        <v>38</v>
      </c>
      <c r="D11" s="9" t="s">
        <v>39</v>
      </c>
      <c r="E11" s="21">
        <v>7231224</v>
      </c>
      <c r="F11" s="21">
        <v>7221224</v>
      </c>
      <c r="G11" s="23">
        <f t="shared" si="0"/>
        <v>10000</v>
      </c>
      <c r="H11" s="24" t="s">
        <v>62</v>
      </c>
      <c r="I11" s="28" t="s">
        <v>35</v>
      </c>
      <c r="J11" s="24" t="s">
        <v>62</v>
      </c>
      <c r="K11" s="56" t="s">
        <v>7</v>
      </c>
      <c r="L11" s="33"/>
    </row>
    <row r="12" spans="1:12" ht="168" customHeight="1" x14ac:dyDescent="0.25">
      <c r="A12" s="32">
        <v>7</v>
      </c>
      <c r="B12" s="18" t="s">
        <v>19</v>
      </c>
      <c r="C12" s="16" t="s">
        <v>53</v>
      </c>
      <c r="D12" s="9" t="s">
        <v>20</v>
      </c>
      <c r="E12" s="21">
        <v>15773500</v>
      </c>
      <c r="F12" s="21">
        <v>15615500</v>
      </c>
      <c r="G12" s="23">
        <f t="shared" ref="G12:G20" si="1">E12-F12</f>
        <v>158000</v>
      </c>
      <c r="H12" s="24">
        <v>15000</v>
      </c>
      <c r="I12" s="21">
        <v>45000</v>
      </c>
      <c r="J12" s="24">
        <v>15000</v>
      </c>
      <c r="K12" s="56" t="s">
        <v>7</v>
      </c>
    </row>
    <row r="13" spans="1:12" ht="131.25" customHeight="1" x14ac:dyDescent="0.25">
      <c r="A13" s="32">
        <v>8</v>
      </c>
      <c r="B13" s="19" t="s">
        <v>10</v>
      </c>
      <c r="C13" s="9" t="s">
        <v>8</v>
      </c>
      <c r="D13" s="9" t="s">
        <v>55</v>
      </c>
      <c r="E13" s="22">
        <v>10880000</v>
      </c>
      <c r="F13" s="22">
        <v>10850000</v>
      </c>
      <c r="G13" s="23">
        <f t="shared" si="1"/>
        <v>30000</v>
      </c>
      <c r="H13" s="24">
        <v>15000</v>
      </c>
      <c r="I13" s="22">
        <v>15000</v>
      </c>
      <c r="J13" s="24">
        <v>15000</v>
      </c>
      <c r="K13" s="56" t="s">
        <v>7</v>
      </c>
    </row>
    <row r="14" spans="1:12" ht="156" customHeight="1" x14ac:dyDescent="0.25">
      <c r="A14" s="32">
        <v>9</v>
      </c>
      <c r="B14" s="18" t="s">
        <v>22</v>
      </c>
      <c r="C14" s="16" t="s">
        <v>51</v>
      </c>
      <c r="D14" s="9" t="s">
        <v>52</v>
      </c>
      <c r="E14" s="21">
        <v>4263000</v>
      </c>
      <c r="F14" s="21">
        <v>4063000</v>
      </c>
      <c r="G14" s="23">
        <f t="shared" si="1"/>
        <v>200000</v>
      </c>
      <c r="H14" s="24">
        <v>5000</v>
      </c>
      <c r="I14" s="21">
        <v>5000</v>
      </c>
      <c r="J14" s="24">
        <v>5000</v>
      </c>
      <c r="K14" s="56" t="s">
        <v>7</v>
      </c>
    </row>
    <row r="15" spans="1:12" ht="118.5" customHeight="1" x14ac:dyDescent="0.25">
      <c r="A15" s="32">
        <v>10</v>
      </c>
      <c r="B15" s="20" t="s">
        <v>12</v>
      </c>
      <c r="C15" s="3" t="s">
        <v>13</v>
      </c>
      <c r="D15" s="3" t="s">
        <v>14</v>
      </c>
      <c r="E15" s="22">
        <v>71624095</v>
      </c>
      <c r="F15" s="22">
        <v>71609095</v>
      </c>
      <c r="G15" s="23">
        <f t="shared" si="1"/>
        <v>15000</v>
      </c>
      <c r="H15" s="24">
        <v>10000</v>
      </c>
      <c r="I15" s="22">
        <v>10000</v>
      </c>
      <c r="J15" s="24">
        <v>10000</v>
      </c>
      <c r="K15" s="56" t="s">
        <v>7</v>
      </c>
    </row>
    <row r="16" spans="1:12" ht="124.5" customHeight="1" x14ac:dyDescent="0.25">
      <c r="A16" s="32">
        <v>11</v>
      </c>
      <c r="B16" s="20" t="s">
        <v>66</v>
      </c>
      <c r="C16" s="3" t="s">
        <v>45</v>
      </c>
      <c r="D16" s="3" t="s">
        <v>46</v>
      </c>
      <c r="E16" s="22">
        <v>1028000</v>
      </c>
      <c r="F16" s="22">
        <v>938000</v>
      </c>
      <c r="G16" s="23">
        <f t="shared" si="1"/>
        <v>90000</v>
      </c>
      <c r="H16" s="24" t="s">
        <v>63</v>
      </c>
      <c r="I16" s="31" t="s">
        <v>7</v>
      </c>
      <c r="J16" s="24" t="s">
        <v>63</v>
      </c>
      <c r="K16" s="56" t="s">
        <v>7</v>
      </c>
      <c r="L16" s="33"/>
    </row>
    <row r="17" spans="1:16" ht="62.25" customHeight="1" x14ac:dyDescent="0.25">
      <c r="A17" s="32">
        <v>12</v>
      </c>
      <c r="B17" s="18" t="s">
        <v>25</v>
      </c>
      <c r="C17" s="16" t="s">
        <v>26</v>
      </c>
      <c r="D17" s="9" t="s">
        <v>40</v>
      </c>
      <c r="E17" s="21">
        <v>11500000</v>
      </c>
      <c r="F17" s="21">
        <v>11480000</v>
      </c>
      <c r="G17" s="23">
        <f t="shared" si="1"/>
        <v>20000</v>
      </c>
      <c r="H17" s="24">
        <v>10000</v>
      </c>
      <c r="I17" s="21">
        <v>10000</v>
      </c>
      <c r="J17" s="24">
        <v>10000</v>
      </c>
      <c r="K17" s="56" t="s">
        <v>7</v>
      </c>
    </row>
    <row r="18" spans="1:16" ht="181.5" customHeight="1" x14ac:dyDescent="0.25">
      <c r="A18" s="32">
        <v>13</v>
      </c>
      <c r="B18" s="26" t="s">
        <v>33</v>
      </c>
      <c r="C18" s="13" t="s">
        <v>34</v>
      </c>
      <c r="D18" s="13" t="s">
        <v>56</v>
      </c>
      <c r="E18" s="27">
        <v>3788610</v>
      </c>
      <c r="F18" s="27">
        <v>3183000</v>
      </c>
      <c r="G18" s="23">
        <f>E18-F18</f>
        <v>605610</v>
      </c>
      <c r="H18" s="24">
        <v>30000</v>
      </c>
      <c r="I18" s="28" t="s">
        <v>35</v>
      </c>
      <c r="J18" s="24">
        <v>30000</v>
      </c>
      <c r="K18" s="57"/>
    </row>
    <row r="19" spans="1:16" ht="176.25" customHeight="1" x14ac:dyDescent="0.25">
      <c r="A19" s="32">
        <v>14</v>
      </c>
      <c r="B19" s="19" t="s">
        <v>48</v>
      </c>
      <c r="C19" s="9" t="s">
        <v>15</v>
      </c>
      <c r="D19" s="9" t="s">
        <v>42</v>
      </c>
      <c r="E19" s="22">
        <v>392000</v>
      </c>
      <c r="F19" s="22">
        <v>313600</v>
      </c>
      <c r="G19" s="23">
        <f t="shared" si="1"/>
        <v>78400</v>
      </c>
      <c r="H19" s="24">
        <v>10000</v>
      </c>
      <c r="I19" s="22">
        <v>25000</v>
      </c>
      <c r="J19" s="24">
        <v>10000</v>
      </c>
      <c r="K19" s="56" t="s">
        <v>7</v>
      </c>
    </row>
    <row r="20" spans="1:16" ht="110.25" x14ac:dyDescent="0.25">
      <c r="A20" s="32">
        <v>15</v>
      </c>
      <c r="B20" s="26" t="s">
        <v>49</v>
      </c>
      <c r="C20" s="13" t="s">
        <v>50</v>
      </c>
      <c r="D20" s="13" t="s">
        <v>57</v>
      </c>
      <c r="E20" s="27">
        <v>196000</v>
      </c>
      <c r="F20" s="27">
        <v>156800</v>
      </c>
      <c r="G20" s="23">
        <f t="shared" si="1"/>
        <v>39200</v>
      </c>
      <c r="H20" s="24">
        <v>15000</v>
      </c>
      <c r="I20" s="28" t="s">
        <v>35</v>
      </c>
      <c r="J20" s="24">
        <v>15000</v>
      </c>
      <c r="K20" s="56" t="s">
        <v>7</v>
      </c>
    </row>
    <row r="21" spans="1:16" ht="21" x14ac:dyDescent="0.35">
      <c r="A21" s="10"/>
      <c r="B21" s="11"/>
      <c r="C21" s="12"/>
      <c r="D21" s="13"/>
      <c r="E21" s="29">
        <f>SUM(E6:E20)</f>
        <v>183586438</v>
      </c>
      <c r="F21" s="29">
        <f>SUM(F6:F20)</f>
        <v>181922228</v>
      </c>
      <c r="G21" s="30">
        <f>SUM(G6:G20)</f>
        <v>1664210</v>
      </c>
      <c r="H21" s="24">
        <f>SUM(H6:H20)</f>
        <v>350000</v>
      </c>
      <c r="I21" s="25">
        <f>SUM(I6:I20)</f>
        <v>350000</v>
      </c>
      <c r="J21" s="55">
        <f>SUM(J6:J20)</f>
        <v>350000</v>
      </c>
      <c r="K21" s="14">
        <f>SUM(K6:K15)</f>
        <v>0</v>
      </c>
    </row>
    <row r="22" spans="1:16" ht="21" x14ac:dyDescent="0.25">
      <c r="A22" s="34"/>
      <c r="B22" s="35"/>
      <c r="C22" s="36"/>
      <c r="D22" s="37"/>
      <c r="E22" s="38"/>
      <c r="F22" s="38"/>
      <c r="G22" s="39"/>
      <c r="H22" s="40"/>
      <c r="I22" s="41"/>
      <c r="J22" s="42"/>
      <c r="K22" s="43"/>
    </row>
    <row r="23" spans="1:16" ht="51.75" customHeight="1" x14ac:dyDescent="0.25">
      <c r="A23" s="44">
        <v>6</v>
      </c>
      <c r="B23" s="45" t="s">
        <v>58</v>
      </c>
      <c r="C23" s="46" t="s">
        <v>60</v>
      </c>
      <c r="D23" s="47" t="s">
        <v>64</v>
      </c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</row>
    <row r="24" spans="1:16" ht="55.5" customHeight="1" x14ac:dyDescent="0.25">
      <c r="A24" s="44">
        <v>11</v>
      </c>
      <c r="B24" s="45" t="s">
        <v>61</v>
      </c>
      <c r="C24" s="46" t="s">
        <v>59</v>
      </c>
      <c r="D24" s="47" t="s">
        <v>65</v>
      </c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</row>
  </sheetData>
  <sortState ref="A6:K21">
    <sortCondition ref="B6:B21"/>
  </sortState>
  <mergeCells count="15">
    <mergeCell ref="D23:P23"/>
    <mergeCell ref="D24:P24"/>
    <mergeCell ref="A1:C1"/>
    <mergeCell ref="A2:D2"/>
    <mergeCell ref="E4:E5"/>
    <mergeCell ref="F4:F5"/>
    <mergeCell ref="G4:G5"/>
    <mergeCell ref="H4:H5"/>
    <mergeCell ref="I4:I5"/>
    <mergeCell ref="A4:A5"/>
    <mergeCell ref="J4:J5"/>
    <mergeCell ref="K4:K5"/>
    <mergeCell ref="D4:D5"/>
    <mergeCell ref="C4:C5"/>
    <mergeCell ref="B4:B5"/>
  </mergeCells>
  <printOptions gridLines="1"/>
  <pageMargins left="0.70866141732283472" right="0.55343750000000003" top="0.78740157480314965" bottom="0.78740157480314965" header="0.51181102362204722" footer="0.51181102362204722"/>
  <pageSetup paperSize="9" scale="58" firstPageNumber="0" fitToHeight="0" orientation="landscape" r:id="rId1"/>
  <headerFooter>
    <oddHeader>&amp;RPříloha č. 3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OSV příspěvky 2026</vt:lpstr>
      <vt:lpstr>'OSV příspěvky 2026'!Oblast_tisku</vt:lpstr>
    </vt:vector>
  </TitlesOfParts>
  <Company>ATC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Vrtalová Jarmila</dc:creator>
  <dc:description/>
  <cp:lastModifiedBy>Kuchyňková Michala</cp:lastModifiedBy>
  <cp:revision>1</cp:revision>
  <cp:lastPrinted>2024-10-07T06:04:01Z</cp:lastPrinted>
  <dcterms:created xsi:type="dcterms:W3CDTF">2018-03-05T14:49:30Z</dcterms:created>
  <dcterms:modified xsi:type="dcterms:W3CDTF">2025-12-03T11:27:53Z</dcterms:modified>
  <dc:language>cs-CZ</dc:language>
</cp:coreProperties>
</file>