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Dokumenty\0. G + P\G+P 2025\17) Tabulky ke zveřejnění\"/>
    </mc:Choice>
  </mc:AlternateContent>
  <xr:revisionPtr revIDLastSave="0" documentId="13_ncr:1_{EC772093-E1AF-45D3-AE76-E293B0790EDC}" xr6:coauthVersionLast="36" xr6:coauthVersionMax="47" xr10:uidLastSave="{00000000-0000-0000-0000-000000000000}"/>
  <bookViews>
    <workbookView xWindow="0" yWindow="0" windowWidth="28800" windowHeight="11625" tabRatio="500" xr2:uid="{00000000-000D-0000-FFFF-FFFF00000000}"/>
  </bookViews>
  <sheets>
    <sheet name="List1" sheetId="1" r:id="rId1"/>
  </sheets>
  <definedNames>
    <definedName name="_xlnm._FilterDatabase" localSheetId="0" hidden="1">List1!$B$5:$K$14</definedName>
    <definedName name="_xlnm.Print_Area" localSheetId="0">List1!$A$1:$K$17</definedName>
  </definedNames>
  <calcPr calcId="191029"/>
</workbook>
</file>

<file path=xl/calcChain.xml><?xml version="1.0" encoding="utf-8"?>
<calcChain xmlns="http://schemas.openxmlformats.org/spreadsheetml/2006/main">
  <c r="G13" i="1" l="1"/>
  <c r="G6" i="1"/>
  <c r="G14" i="1"/>
  <c r="G9" i="1"/>
  <c r="G7" i="1"/>
  <c r="G5" i="1"/>
  <c r="G8" i="1"/>
  <c r="G11" i="1"/>
  <c r="G12" i="1"/>
  <c r="G10" i="1"/>
  <c r="H15" i="1" l="1"/>
  <c r="G15" i="1" l="1"/>
  <c r="J15" i="1" l="1"/>
  <c r="K15" i="1" l="1"/>
</calcChain>
</file>

<file path=xl/sharedStrings.xml><?xml version="1.0" encoding="utf-8"?>
<sst xmlns="http://schemas.openxmlformats.org/spreadsheetml/2006/main" count="64" uniqueCount="51">
  <si>
    <t xml:space="preserve">Předp. výdaje </t>
  </si>
  <si>
    <t>Předp. příjmy</t>
  </si>
  <si>
    <t xml:space="preserve">Návrh komise </t>
  </si>
  <si>
    <t>v tis. Kč</t>
  </si>
  <si>
    <t xml:space="preserve"> v tis. Kč</t>
  </si>
  <si>
    <t xml:space="preserve">Žádost </t>
  </si>
  <si>
    <t xml:space="preserve">Dotace </t>
  </si>
  <si>
    <t xml:space="preserve">RM </t>
  </si>
  <si>
    <t xml:space="preserve">ZM </t>
  </si>
  <si>
    <t>Využití</t>
  </si>
  <si>
    <t>dotace</t>
  </si>
  <si>
    <t>projektu</t>
  </si>
  <si>
    <t>Popis</t>
  </si>
  <si>
    <t>Př.č.</t>
  </si>
  <si>
    <t>v r. 2024</t>
  </si>
  <si>
    <t>Žadatel</t>
  </si>
  <si>
    <t>výstavy, koncerty, přednášky, akce pro děti</t>
  </si>
  <si>
    <t>plyn, elektřina, vodné, pojištění, revize kotle a komínů, materiál, ladění, sečení</t>
  </si>
  <si>
    <t>Taneční škola Sester Hlavinkových z.s.
IČO: 086 58 781</t>
  </si>
  <si>
    <r>
      <t xml:space="preserve">Rozpočet 2025 – </t>
    </r>
    <r>
      <rPr>
        <b/>
        <sz val="11"/>
        <color rgb="FFFF0000"/>
        <rFont val="Arial"/>
        <family val="2"/>
        <charset val="238"/>
      </rPr>
      <t>500</t>
    </r>
    <r>
      <rPr>
        <b/>
        <sz val="11"/>
        <color rgb="FF000000"/>
        <rFont val="Arial"/>
        <family val="2"/>
        <charset val="238"/>
      </rPr>
      <t xml:space="preserve"> tis. Kč, celková částka k rozdělení </t>
    </r>
    <r>
      <rPr>
        <b/>
        <sz val="11"/>
        <color rgb="FFFF0000"/>
        <rFont val="Arial"/>
        <family val="2"/>
        <charset val="238"/>
      </rPr>
      <t>500</t>
    </r>
    <r>
      <rPr>
        <b/>
        <sz val="11"/>
        <color rgb="FF000000"/>
        <rFont val="Arial"/>
        <family val="2"/>
        <charset val="238"/>
      </rPr>
      <t xml:space="preserve"> tis. Kč ORJ 03</t>
    </r>
  </si>
  <si>
    <t>podpora a provozování amerického stepu a další taneční a pohybové průpravy dětí, juniorů i dospělých na rekreační i soutěžní úrovni; reprezentace města na celostátních soutěžích, celo světových festivalech (Stockholm 2025)</t>
  </si>
  <si>
    <t>nájem, ozvučení, rekvizity, kostýmy, stepařská obuv, doprava, ubytování, startovné, stravné, odměny lektorům a trenérům</t>
  </si>
  <si>
    <t>Divadelní soubor Ventyl, z.s.
IČO: 016 28 542</t>
  </si>
  <si>
    <t>každoroční příprava představení , činnost souboru je celoroční, reprízy se konají v širokém okolí</t>
  </si>
  <si>
    <t>Dotace - příspěvky na celoroční činnost v oblasti kultura 2025</t>
  </si>
  <si>
    <t>TJ Sokol Slavíč
IČO: 623 50 315</t>
  </si>
  <si>
    <t>realizace akcí pro občany a návštěvníky: Šibřinky, dětský mařkarní karneval, oslava zahájení a ukončení prázdnin, hudební slavnosti, divadelní představení, mikulášská nadílka a mikulášské posezení</t>
  </si>
  <si>
    <t>Klub přátel Tanečního oboru
IČO: 193 58 415</t>
  </si>
  <si>
    <t>finanční podpora žákyň a žáků na akcích, které nejsou pořádány školou - soutěže, vystoupení</t>
  </si>
  <si>
    <t>odměny (lektorům, porotám, rozhodčím, pedagogický dozor, zdravotníků), doprava, kostýmy, látky, náklady na šití, ubytování, startovné, ceny, reklama, prppagace, úhrada provozování webu</t>
  </si>
  <si>
    <t>Dotace byly rozděleny s ohledem na finanční prostředky schválené v předmětné oblasti pro rok 2025.</t>
  </si>
  <si>
    <r>
      <t xml:space="preserve">nastudování hry </t>
    </r>
    <r>
      <rPr>
        <b/>
        <sz val="11"/>
        <color rgb="FF000000"/>
        <rFont val="Calibri"/>
        <family val="2"/>
        <charset val="238"/>
        <scheme val="minor"/>
      </rPr>
      <t>Na správné adrese</t>
    </r>
    <r>
      <rPr>
        <sz val="11"/>
        <color rgb="FF000000"/>
        <rFont val="Calibri"/>
        <family val="2"/>
        <charset val="238"/>
        <scheme val="minor"/>
      </rPr>
      <t>, zkoušky 2x týdně, od lena 3x týdně. Premiéra únor 2025. K zajištění je potřeba 12 lidí. Následné reprízy téměř každý víkend</t>
    </r>
  </si>
  <si>
    <t>materiál, provozní náklady, doprava, propagace, autorské poplatky, údržba divadelní, osvětlovací a zvukové techniky, svěřených prostor</t>
  </si>
  <si>
    <t>X</t>
  </si>
  <si>
    <t>Divadelní spolek Tyl Drahotuše
IČO: 479 98 415</t>
  </si>
  <si>
    <t>Československá obec legionářská
IČO: 452 47 455</t>
  </si>
  <si>
    <t>činnost pobočky v Přerově "Jana Gayera" a její propagace, výstavní a publikační činnost, rozšiřování stálé expozice "Hranická síň"; zviditelnění a oživení význačných pietních aktů v Hranicích</t>
  </si>
  <si>
    <t>nájmy, půjčovné, materiál, služby (oprava hrobu, propagační materiál)</t>
  </si>
  <si>
    <t>7 aktivních členů a několik spolupracujících, příprava  inscenace Dámská šatna, repríza inscenace Půldruhé hodiny zpoždění</t>
  </si>
  <si>
    <t>nájmy, půjčovné, provozní náklady, materiál, údržba a opravy, doprava, propagacše, webové stránky, korespondence, služby</t>
  </si>
  <si>
    <t>x</t>
  </si>
  <si>
    <t>Divadlo Štěk &amp; spol
IČO: 607 81 891</t>
  </si>
  <si>
    <t>Náboženská obec Církve československé husitské
IČO: 708 99 355</t>
  </si>
  <si>
    <t>provoz - energie, pojištění, drobný hmotný majetek</t>
  </si>
  <si>
    <t>koncerty, přednášky, kulturní akce</t>
  </si>
  <si>
    <t>Pěvecký sbor CANTABILE
IČO: 226 62 154</t>
  </si>
  <si>
    <t>Cantabiláček a Cantabilka – přípravné oddělení, DPS Cantabile, Komorní sbor Cantabile; 2 víkendová soustředění = 6 za rok
Koncerty, sborové festivaly, mezinárodní soutěže, účast na olympijských her ve sborovém zpěvuv Dánsku</t>
  </si>
  <si>
    <t>ubytování, strava, doprava</t>
  </si>
  <si>
    <t>nákup a výroba kostýmů, rekvizit, kulis, doprava, nájem, nákup a reprodukce nových scénářů, autorské poplatky, propagace souboru a představení</t>
  </si>
  <si>
    <t>nájmy a půjčovné - podium, provozní náklady, honoráře, ozvučení sálu, občerstvení</t>
  </si>
  <si>
    <t xml:space="preserve">Musilová Anna
nar.: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</si>
</sst>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i/>
      <sz val="11"/>
      <color rgb="FF000000"/>
      <name val="Calibri"/>
      <family val="2"/>
      <charset val="238"/>
    </font>
    <font>
      <b/>
      <sz val="16"/>
      <color rgb="FFFF0000"/>
      <name val="Arial"/>
      <family val="2"/>
      <charset val="238"/>
    </font>
    <font>
      <b/>
      <sz val="16"/>
      <color rgb="FFFF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49" fontId="0" fillId="0" borderId="0" xfId="0" applyNumberFormat="1"/>
    <xf numFmtId="49" fontId="8" fillId="0" borderId="0" xfId="0" applyNumberFormat="1" applyFont="1"/>
    <xf numFmtId="0" fontId="9" fillId="0" borderId="2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" xfId="0" applyFont="1" applyBorder="1"/>
    <xf numFmtId="0" fontId="10" fillId="0" borderId="0" xfId="0" applyFont="1" applyBorder="1"/>
    <xf numFmtId="0" fontId="9" fillId="0" borderId="0" xfId="0" applyFont="1" applyBorder="1"/>
    <xf numFmtId="0" fontId="10" fillId="0" borderId="2" xfId="0" applyFont="1" applyBorder="1"/>
    <xf numFmtId="0" fontId="10" fillId="0" borderId="3" xfId="0" applyFont="1" applyBorder="1"/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0" xfId="0" applyFont="1"/>
    <xf numFmtId="49" fontId="10" fillId="0" borderId="0" xfId="0" applyNumberFormat="1" applyFont="1"/>
    <xf numFmtId="49" fontId="9" fillId="0" borderId="0" xfId="0" applyNumberFormat="1" applyFont="1"/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9" fillId="0" borderId="4" xfId="0" applyFont="1" applyBorder="1"/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0" xfId="0" applyFont="1" applyBorder="1"/>
    <xf numFmtId="0" fontId="19" fillId="0" borderId="3" xfId="0" applyFont="1" applyBorder="1"/>
    <xf numFmtId="0" fontId="19" fillId="0" borderId="2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9" fontId="22" fillId="0" borderId="0" xfId="0" applyNumberFormat="1" applyFont="1"/>
    <xf numFmtId="49" fontId="19" fillId="0" borderId="0" xfId="0" applyNumberFormat="1" applyFont="1"/>
    <xf numFmtId="0" fontId="22" fillId="0" borderId="0" xfId="0" applyFont="1"/>
    <xf numFmtId="0" fontId="19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tabSelected="1" zoomScale="80" zoomScaleNormal="80" workbookViewId="0">
      <pane xSplit="1" ySplit="4" topLeftCell="B9" activePane="bottomRight" state="frozen"/>
      <selection pane="topRight" activeCell="B1" sqref="B1"/>
      <selection pane="bottomLeft" activeCell="A5" sqref="A5"/>
      <selection pane="bottomRight" activeCell="V12" sqref="V12"/>
    </sheetView>
  </sheetViews>
  <sheetFormatPr defaultColWidth="8.7109375" defaultRowHeight="15" x14ac:dyDescent="0.25"/>
  <cols>
    <col min="2" max="2" width="16.28515625" style="33" customWidth="1"/>
    <col min="3" max="3" width="35.7109375" customWidth="1"/>
    <col min="4" max="4" width="60.7109375" customWidth="1"/>
    <col min="5" max="5" width="14.7109375" customWidth="1"/>
    <col min="6" max="6" width="13.7109375" customWidth="1"/>
    <col min="7" max="7" width="14" style="1" customWidth="1"/>
    <col min="8" max="8" width="14.5703125" style="58" customWidth="1"/>
    <col min="9" max="9" width="14.5703125" customWidth="1"/>
    <col min="10" max="10" width="11" customWidth="1"/>
    <col min="11" max="11" width="12.42578125" customWidth="1"/>
    <col min="12" max="12" width="6.85546875" customWidth="1"/>
  </cols>
  <sheetData>
    <row r="1" spans="1:11" x14ac:dyDescent="0.25">
      <c r="A1" s="7" t="s">
        <v>24</v>
      </c>
      <c r="B1" s="29"/>
      <c r="C1" s="9"/>
      <c r="D1" s="9"/>
      <c r="E1" s="9"/>
      <c r="F1" s="9"/>
      <c r="G1" s="10"/>
      <c r="H1" s="50"/>
      <c r="I1" s="9"/>
      <c r="J1" s="9"/>
      <c r="K1" s="9"/>
    </row>
    <row r="2" spans="1:11" x14ac:dyDescent="0.25">
      <c r="A2" s="6" t="s">
        <v>19</v>
      </c>
      <c r="B2" s="30"/>
      <c r="C2" s="11"/>
      <c r="D2" s="11"/>
      <c r="E2" s="11"/>
      <c r="F2" s="11"/>
      <c r="G2" s="28"/>
      <c r="H2" s="51"/>
      <c r="I2" s="12"/>
      <c r="J2" s="12"/>
      <c r="K2" s="12"/>
    </row>
    <row r="3" spans="1:11" s="1" customFormat="1" x14ac:dyDescent="0.25">
      <c r="A3" s="8" t="s">
        <v>13</v>
      </c>
      <c r="B3" s="14" t="s">
        <v>15</v>
      </c>
      <c r="C3" s="15" t="s">
        <v>12</v>
      </c>
      <c r="D3" s="16" t="s">
        <v>9</v>
      </c>
      <c r="E3" s="15" t="s">
        <v>0</v>
      </c>
      <c r="F3" s="15" t="s">
        <v>1</v>
      </c>
      <c r="G3" s="15" t="s">
        <v>5</v>
      </c>
      <c r="H3" s="52" t="s">
        <v>2</v>
      </c>
      <c r="I3" s="17" t="s">
        <v>6</v>
      </c>
      <c r="J3" s="17" t="s">
        <v>7</v>
      </c>
      <c r="K3" s="17" t="s">
        <v>8</v>
      </c>
    </row>
    <row r="4" spans="1:11" s="1" customFormat="1" x14ac:dyDescent="0.25">
      <c r="A4" s="8"/>
      <c r="B4" s="14"/>
      <c r="C4" s="15" t="s">
        <v>11</v>
      </c>
      <c r="D4" s="15" t="s">
        <v>10</v>
      </c>
      <c r="E4" s="15" t="s">
        <v>3</v>
      </c>
      <c r="F4" s="15" t="s">
        <v>4</v>
      </c>
      <c r="G4" s="15" t="s">
        <v>3</v>
      </c>
      <c r="H4" s="53" t="s">
        <v>3</v>
      </c>
      <c r="I4" s="15" t="s">
        <v>14</v>
      </c>
      <c r="J4" s="15" t="s">
        <v>3</v>
      </c>
      <c r="K4" s="15" t="s">
        <v>3</v>
      </c>
    </row>
    <row r="5" spans="1:11" ht="56.25" customHeight="1" x14ac:dyDescent="0.25">
      <c r="A5" s="13">
        <v>1</v>
      </c>
      <c r="B5" s="43" t="s">
        <v>35</v>
      </c>
      <c r="C5" s="26" t="s">
        <v>36</v>
      </c>
      <c r="D5" s="22" t="s">
        <v>37</v>
      </c>
      <c r="E5" s="23">
        <v>110</v>
      </c>
      <c r="F5" s="23">
        <v>30</v>
      </c>
      <c r="G5" s="41">
        <f t="shared" ref="G5:G14" si="0">E5-F5</f>
        <v>80</v>
      </c>
      <c r="H5" s="54">
        <v>50</v>
      </c>
      <c r="I5" s="23">
        <v>50</v>
      </c>
      <c r="J5" s="45">
        <v>50</v>
      </c>
      <c r="K5" s="59" t="s">
        <v>33</v>
      </c>
    </row>
    <row r="6" spans="1:11" ht="45" x14ac:dyDescent="0.25">
      <c r="A6" s="13">
        <v>2</v>
      </c>
      <c r="B6" s="42" t="s">
        <v>22</v>
      </c>
      <c r="C6" s="47" t="s">
        <v>23</v>
      </c>
      <c r="D6" s="36" t="s">
        <v>48</v>
      </c>
      <c r="E6" s="2">
        <v>355</v>
      </c>
      <c r="F6" s="2">
        <v>255</v>
      </c>
      <c r="G6" s="41">
        <f t="shared" si="0"/>
        <v>100</v>
      </c>
      <c r="H6" s="54">
        <v>50</v>
      </c>
      <c r="I6" s="2">
        <v>50</v>
      </c>
      <c r="J6" s="45">
        <v>50</v>
      </c>
      <c r="K6" s="14" t="s">
        <v>33</v>
      </c>
    </row>
    <row r="7" spans="1:11" ht="74.25" customHeight="1" x14ac:dyDescent="0.25">
      <c r="A7" s="13">
        <v>3</v>
      </c>
      <c r="B7" s="42" t="s">
        <v>34</v>
      </c>
      <c r="C7" s="48" t="s">
        <v>31</v>
      </c>
      <c r="D7" s="22" t="s">
        <v>32</v>
      </c>
      <c r="E7" s="21">
        <v>80</v>
      </c>
      <c r="F7" s="21">
        <v>30</v>
      </c>
      <c r="G7" s="41">
        <f t="shared" si="0"/>
        <v>50</v>
      </c>
      <c r="H7" s="54">
        <v>50</v>
      </c>
      <c r="I7" s="21">
        <v>50</v>
      </c>
      <c r="J7" s="45">
        <v>50</v>
      </c>
      <c r="K7" s="14" t="s">
        <v>33</v>
      </c>
    </row>
    <row r="8" spans="1:11" s="1" customFormat="1" ht="107.25" customHeight="1" x14ac:dyDescent="0.25">
      <c r="A8" s="13">
        <v>4</v>
      </c>
      <c r="B8" s="43" t="s">
        <v>41</v>
      </c>
      <c r="C8" s="38" t="s">
        <v>38</v>
      </c>
      <c r="D8" s="22" t="s">
        <v>39</v>
      </c>
      <c r="E8" s="23">
        <v>150</v>
      </c>
      <c r="F8" s="23">
        <v>100</v>
      </c>
      <c r="G8" s="41">
        <f t="shared" si="0"/>
        <v>50</v>
      </c>
      <c r="H8" s="54">
        <v>50</v>
      </c>
      <c r="I8" s="23">
        <v>50</v>
      </c>
      <c r="J8" s="45">
        <v>50</v>
      </c>
      <c r="K8" s="59" t="s">
        <v>33</v>
      </c>
    </row>
    <row r="9" spans="1:11" ht="89.25" customHeight="1" x14ac:dyDescent="0.25">
      <c r="A9" s="13">
        <v>5</v>
      </c>
      <c r="B9" s="42" t="s">
        <v>27</v>
      </c>
      <c r="C9" s="21" t="s">
        <v>28</v>
      </c>
      <c r="D9" s="36" t="s">
        <v>29</v>
      </c>
      <c r="E9" s="2">
        <v>247.5</v>
      </c>
      <c r="F9" s="2">
        <v>115</v>
      </c>
      <c r="G9" s="41">
        <f t="shared" si="0"/>
        <v>132.5</v>
      </c>
      <c r="H9" s="54">
        <v>60</v>
      </c>
      <c r="I9" s="2">
        <v>70</v>
      </c>
      <c r="J9" s="45">
        <v>70</v>
      </c>
      <c r="K9" s="14" t="s">
        <v>33</v>
      </c>
    </row>
    <row r="10" spans="1:11" ht="81" customHeight="1" x14ac:dyDescent="0.25">
      <c r="A10" s="13">
        <v>6</v>
      </c>
      <c r="B10" s="42" t="s">
        <v>50</v>
      </c>
      <c r="C10" s="21" t="s">
        <v>16</v>
      </c>
      <c r="D10" s="37" t="s">
        <v>17</v>
      </c>
      <c r="E10" s="2">
        <v>92</v>
      </c>
      <c r="F10" s="2">
        <v>42</v>
      </c>
      <c r="G10" s="41">
        <f t="shared" si="0"/>
        <v>50</v>
      </c>
      <c r="H10" s="54">
        <v>50</v>
      </c>
      <c r="I10" s="2">
        <v>45</v>
      </c>
      <c r="J10" s="45">
        <v>50</v>
      </c>
      <c r="K10" s="14" t="s">
        <v>33</v>
      </c>
    </row>
    <row r="11" spans="1:11" ht="90" customHeight="1" x14ac:dyDescent="0.25">
      <c r="A11" s="13">
        <v>7</v>
      </c>
      <c r="B11" s="43" t="s">
        <v>42</v>
      </c>
      <c r="C11" s="39" t="s">
        <v>44</v>
      </c>
      <c r="D11" s="46" t="s">
        <v>43</v>
      </c>
      <c r="E11" s="23">
        <v>141</v>
      </c>
      <c r="F11" s="23">
        <v>25</v>
      </c>
      <c r="G11" s="41">
        <f t="shared" si="0"/>
        <v>116</v>
      </c>
      <c r="H11" s="54">
        <v>30</v>
      </c>
      <c r="I11" s="49" t="s">
        <v>40</v>
      </c>
      <c r="J11" s="45">
        <v>20</v>
      </c>
      <c r="K11" s="59" t="s">
        <v>33</v>
      </c>
    </row>
    <row r="12" spans="1:11" ht="124.5" customHeight="1" x14ac:dyDescent="0.25">
      <c r="A12" s="13">
        <v>8</v>
      </c>
      <c r="B12" s="43" t="s">
        <v>45</v>
      </c>
      <c r="C12" s="40" t="s">
        <v>46</v>
      </c>
      <c r="D12" s="22" t="s">
        <v>47</v>
      </c>
      <c r="E12" s="24">
        <v>371.90800000000002</v>
      </c>
      <c r="F12" s="24">
        <v>281.90800000000002</v>
      </c>
      <c r="G12" s="41">
        <f t="shared" si="0"/>
        <v>90</v>
      </c>
      <c r="H12" s="54">
        <v>80</v>
      </c>
      <c r="I12" s="25">
        <v>90</v>
      </c>
      <c r="J12" s="45">
        <v>80</v>
      </c>
      <c r="K12" s="59" t="s">
        <v>33</v>
      </c>
    </row>
    <row r="13" spans="1:11" ht="105" customHeight="1" x14ac:dyDescent="0.25">
      <c r="A13" s="13">
        <v>9</v>
      </c>
      <c r="B13" s="42" t="s">
        <v>18</v>
      </c>
      <c r="C13" s="27" t="s">
        <v>20</v>
      </c>
      <c r="D13" s="35" t="s">
        <v>21</v>
      </c>
      <c r="E13" s="2">
        <v>149.5</v>
      </c>
      <c r="F13" s="2">
        <v>50</v>
      </c>
      <c r="G13" s="41">
        <f t="shared" si="0"/>
        <v>99.5</v>
      </c>
      <c r="H13" s="55">
        <v>60</v>
      </c>
      <c r="I13" s="2">
        <v>70</v>
      </c>
      <c r="J13" s="44">
        <v>60</v>
      </c>
      <c r="K13" s="14" t="s">
        <v>33</v>
      </c>
    </row>
    <row r="14" spans="1:11" ht="122.25" customHeight="1" x14ac:dyDescent="0.25">
      <c r="A14" s="13">
        <v>10</v>
      </c>
      <c r="B14" s="42" t="s">
        <v>25</v>
      </c>
      <c r="C14" s="27" t="s">
        <v>26</v>
      </c>
      <c r="D14" s="36" t="s">
        <v>49</v>
      </c>
      <c r="E14" s="2">
        <v>63</v>
      </c>
      <c r="F14" s="2">
        <v>38</v>
      </c>
      <c r="G14" s="41">
        <f t="shared" si="0"/>
        <v>25</v>
      </c>
      <c r="H14" s="55">
        <v>20</v>
      </c>
      <c r="I14" s="2">
        <v>25</v>
      </c>
      <c r="J14" s="44">
        <v>20</v>
      </c>
      <c r="K14" s="14" t="s">
        <v>33</v>
      </c>
    </row>
    <row r="15" spans="1:11" x14ac:dyDescent="0.25">
      <c r="A15" s="13"/>
      <c r="B15" s="14"/>
      <c r="C15" s="3"/>
      <c r="D15" s="3"/>
      <c r="E15" s="3"/>
      <c r="F15" s="3"/>
      <c r="G15" s="15">
        <f>SUM(G5:G14)</f>
        <v>793</v>
      </c>
      <c r="H15" s="53">
        <f>SUM(H5:H14)</f>
        <v>500</v>
      </c>
      <c r="I15" s="3"/>
      <c r="J15" s="3">
        <f>SUM(J5:J14)</f>
        <v>500</v>
      </c>
      <c r="K15" s="3">
        <f>SUM(K5:K14)</f>
        <v>0</v>
      </c>
    </row>
    <row r="16" spans="1:11" x14ac:dyDescent="0.25">
      <c r="A16" s="4"/>
      <c r="B16" s="31"/>
      <c r="C16" s="4"/>
      <c r="D16" s="4"/>
      <c r="E16" s="4"/>
      <c r="F16" s="4"/>
      <c r="G16" s="5"/>
      <c r="H16" s="56"/>
      <c r="I16" s="4"/>
      <c r="J16" s="4"/>
      <c r="K16" s="4"/>
    </row>
    <row r="17" spans="1:11" s="18" customFormat="1" x14ac:dyDescent="0.25">
      <c r="A17" s="19" t="s">
        <v>30</v>
      </c>
      <c r="B17" s="32"/>
      <c r="C17" s="19"/>
      <c r="D17" s="19"/>
      <c r="E17" s="19"/>
      <c r="F17" s="19"/>
      <c r="G17" s="20"/>
      <c r="H17" s="57"/>
      <c r="I17" s="19"/>
      <c r="J17" s="19"/>
      <c r="K17" s="19"/>
    </row>
    <row r="18" spans="1:11" x14ac:dyDescent="0.25">
      <c r="A18" s="4"/>
      <c r="B18" s="31"/>
      <c r="C18" s="4"/>
      <c r="D18" s="4"/>
      <c r="E18" s="4"/>
      <c r="F18" s="4"/>
      <c r="G18" s="5"/>
      <c r="H18" s="56"/>
      <c r="I18" s="4"/>
      <c r="J18" s="4"/>
      <c r="K18" s="4"/>
    </row>
    <row r="19" spans="1:11" x14ac:dyDescent="0.25">
      <c r="B19" s="34"/>
    </row>
  </sheetData>
  <sortState ref="B5:K14">
    <sortCondition ref="B5:B14"/>
  </sortState>
  <printOptions gridLines="1"/>
  <pageMargins left="0.70866141732283472" right="0.55343750000000003" top="0.78740157480314965" bottom="0.78740157480314965" header="0.51181102362204722" footer="0.51181102362204722"/>
  <pageSetup paperSize="9" scale="61" firstPageNumber="0" fitToHeight="0" orientation="landscape" r:id="rId1"/>
  <headerFooter>
    <oddHeader>&amp;RPříloha č. 3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Vrtalová Jarmila</dc:creator>
  <dc:description/>
  <cp:lastModifiedBy>Kuchyňková Michala</cp:lastModifiedBy>
  <cp:revision>1</cp:revision>
  <cp:lastPrinted>2024-10-07T06:44:53Z</cp:lastPrinted>
  <dcterms:created xsi:type="dcterms:W3CDTF">2018-03-05T14:49:30Z</dcterms:created>
  <dcterms:modified xsi:type="dcterms:W3CDTF">2024-12-04T12:01:26Z</dcterms:modified>
  <dc:language>cs-CZ</dc:language>
</cp:coreProperties>
</file>